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20" windowWidth="24240" windowHeight="12315" tabRatio="745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<sst xmlns="http://schemas.openxmlformats.org/spreadsheetml/2006/main" count="40" uniqueCount="36">
  <si>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Generales</t>
  </si>
  <si>
    <t>Código</t>
  </si>
  <si>
    <t>(Cifras en miles de pesos)</t>
  </si>
  <si>
    <t>De administración</t>
  </si>
  <si>
    <t>Concepto</t>
  </si>
  <si>
    <t>Impuestos Contribuciones y Tasas</t>
  </si>
  <si>
    <t>Provisiones, agotamiento, depreciaciones y amortizaciones</t>
  </si>
  <si>
    <t>Financieros</t>
  </si>
  <si>
    <t>Extraordinarios</t>
  </si>
  <si>
    <t xml:space="preserve">INGRESOS OPERACIONALES </t>
  </si>
  <si>
    <t xml:space="preserve">OTROS INGRESOS </t>
  </si>
  <si>
    <t xml:space="preserve">OTROS GASTOS  </t>
  </si>
  <si>
    <t>ESTADO DE ACTIVIDAD FINANCIERA, ECONÓMICA, SOCIAL Y AMBIENTAL</t>
  </si>
  <si>
    <t xml:space="preserve">EXCEDENTE (DÉFICIT) OPERACIONAL </t>
  </si>
  <si>
    <t>GASTOS  OPERACIONALES (2)</t>
  </si>
  <si>
    <t>EMPRESA DE DESARROLLO URBANO DE ARMENIA EDUA</t>
  </si>
  <si>
    <t>VENTA DE SERVICIOS</t>
  </si>
  <si>
    <t>Otros Servicios</t>
  </si>
  <si>
    <t>Devoluciones Rebajas Y Descuentos en Venta de Servicios (DB)</t>
  </si>
  <si>
    <t>De Operación</t>
  </si>
  <si>
    <t>Sueldos Y Salarios</t>
  </si>
  <si>
    <t>Contribuciones Imputadas</t>
  </si>
  <si>
    <t>Contribuciones Colectivas</t>
  </si>
  <si>
    <t>Aportes sobre la Nomina</t>
  </si>
  <si>
    <t>Provision Deudores</t>
  </si>
  <si>
    <t>Depreciacion Propiedad Planta y Equipo</t>
  </si>
  <si>
    <t>GERENTE</t>
  </si>
  <si>
    <t>NOMBRE: SEBASTIAN CONGOTE POSADA</t>
  </si>
  <si>
    <t>Ajuste De Ejercicios Anteriores</t>
  </si>
  <si>
    <t>Amortizacion Acumulada de Intangibles</t>
  </si>
  <si>
    <t>DIRECTORA ADMINISTRATIVA Y FINANCIERA</t>
  </si>
  <si>
    <t xml:space="preserve">UTILIDAD O PERDIDA </t>
  </si>
  <si>
    <t>NOMBRE : ALEXANDRA MARIN CIFUENTES</t>
  </si>
  <si>
    <t>T.P. 186551-T</t>
  </si>
  <si>
    <t>DEL 01 DE JULIO AL 30 DE  SEPTIEMBRE  DE 2016</t>
  </si>
  <si>
    <t>ORIGINAL FIRMADO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</si>
</sst>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_ * #,##0.00_ ;_ * \-#,##0.00_ ;_ * &quot;-&quot;??_ ;_ @_ "/>
    <numFmt numFmtId="185" formatCode="_-* #,##0_-;\-* #,##0_-;_-* &quot;-&quot;??_-;_-@_-"/>
    <numFmt numFmtId="186" formatCode="_(* #,##0.0_);_(* \(#,##0.0\);_(* &quot;-&quot;_);_(@_)"/>
    <numFmt numFmtId="187" formatCode="_(* #,##0.00_);_(* \(#,##0.00\);_(* &quot;-&quot;_);_(@_)"/>
    <numFmt numFmtId="188" formatCode="_-* #,##0.0_-;\-* #,##0.0_-;_-* &quot;-&quot;??_-;_-@_-"/>
    <numFmt numFmtId="189" formatCode="_-* #,##0.00_-;\-* #,##0.00_-;_-* \-??_-;_-@_-"/>
    <numFmt numFmtId="190" formatCode="0.0%"/>
    <numFmt numFmtId="191" formatCode="0.0"/>
    <numFmt numFmtId="192" formatCode="[$-240A]dddd\,\ dd&quot; de &quot;mmmm&quot; de &quot;yyyy"/>
    <numFmt numFmtId="193" formatCode="[$-240A]hh:mm:ss\ AM/PM"/>
    <numFmt numFmtId="194" formatCode="#,##0.0_);\(#,##0.0\)"/>
    <numFmt numFmtId="195" formatCode="0.00_);\(0.00\)"/>
    <numFmt numFmtId="196" formatCode="0.0_);\(0.0\)"/>
    <numFmt numFmtId="197" formatCode="0_);\(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Tahoma"/>
      <family val="2"/>
    </font>
    <font>
      <sz val="13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9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41" fontId="9" fillId="33" borderId="0" xfId="48" applyNumberFormat="1" applyFont="1" applyFill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85" fontId="7" fillId="0" borderId="0" xfId="48" applyNumberFormat="1" applyFont="1" applyFill="1" applyBorder="1" applyAlignment="1">
      <alignment/>
    </xf>
    <xf numFmtId="10" fontId="7" fillId="0" borderId="0" xfId="48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5" fontId="6" fillId="0" borderId="0" xfId="48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5" fontId="9" fillId="34" borderId="16" xfId="48" applyNumberFormat="1" applyFont="1" applyFill="1" applyBorder="1" applyAlignment="1">
      <alignment vertical="center"/>
    </xf>
    <xf numFmtId="185" fontId="9" fillId="0" borderId="16" xfId="48" applyNumberFormat="1" applyFont="1" applyFill="1" applyBorder="1" applyAlignment="1">
      <alignment vertical="center"/>
    </xf>
    <xf numFmtId="41" fontId="9" fillId="33" borderId="16" xfId="48" applyNumberFormat="1" applyFont="1" applyFill="1" applyBorder="1" applyAlignment="1">
      <alignment horizontal="center" vertical="center"/>
    </xf>
    <xf numFmtId="185" fontId="8" fillId="0" borderId="16" xfId="48" applyNumberFormat="1" applyFont="1" applyFill="1" applyBorder="1" applyAlignment="1">
      <alignment vertical="center"/>
    </xf>
    <xf numFmtId="37" fontId="8" fillId="0" borderId="16" xfId="48" applyNumberFormat="1" applyFont="1" applyFill="1" applyBorder="1" applyAlignment="1">
      <alignment vertical="center"/>
    </xf>
    <xf numFmtId="185" fontId="9" fillId="34" borderId="16" xfId="48" applyNumberFormat="1" applyFont="1" applyFill="1" applyBorder="1" applyAlignment="1">
      <alignment horizontal="center" vertical="center"/>
    </xf>
    <xf numFmtId="185" fontId="9" fillId="33" borderId="16" xfId="48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 vertical="center"/>
    </xf>
    <xf numFmtId="185" fontId="6" fillId="0" borderId="16" xfId="48" applyNumberFormat="1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0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1" name="Picture 114" descr="Escudo 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704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457200</xdr:colOff>
      <xdr:row>5</xdr:row>
      <xdr:rowOff>104775</xdr:rowOff>
    </xdr:to>
    <xdr:pic>
      <xdr:nvPicPr>
        <xdr:cNvPr id="2" name="4 Imagen" descr="C:\Users\edwa06\Desktop\logo edu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3810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sp>
      <xdr:nvSpPr>
        <xdr:cNvPr id="3" name="2 Conector recto"/>
        <xdr:cNvSpPr>
          <a:spLocks/>
        </xdr:cNvSpPr>
      </xdr:nvSpPr>
      <xdr:spPr>
        <a:xfrm flipV="1">
          <a:off x="762000" y="11277600"/>
          <a:ext cx="441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sp>
      <xdr:nvSpPr>
        <xdr:cNvPr id="4" name="6 Conector recto"/>
        <xdr:cNvSpPr>
          <a:spLocks/>
        </xdr:cNvSpPr>
      </xdr:nvSpPr>
      <xdr:spPr>
        <a:xfrm flipV="1">
          <a:off x="752475" y="11258550"/>
          <a:ext cx="441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0</xdr:rowOff>
    </xdr:to>
    <xdr:sp>
      <xdr:nvSpPr>
        <xdr:cNvPr id="5" name="7 Conector recto"/>
        <xdr:cNvSpPr>
          <a:spLocks/>
        </xdr:cNvSpPr>
      </xdr:nvSpPr>
      <xdr:spPr>
        <a:xfrm flipV="1">
          <a:off x="7772400" y="11277600"/>
          <a:ext cx="3276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190500</xdr:rowOff>
    </xdr:to>
    <xdr:sp>
      <xdr:nvSpPr>
        <xdr:cNvPr id="6" name="9 Conector recto"/>
        <xdr:cNvSpPr>
          <a:spLocks/>
        </xdr:cNvSpPr>
      </xdr:nvSpPr>
      <xdr:spPr>
        <a:xfrm flipV="1">
          <a:off x="7772400" y="11258550"/>
          <a:ext cx="3276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41">
      <selection activeCell="D65" sqref="D65"/>
    </sheetView>
  </sheetViews>
  <sheetFormatPr defaultColWidth="11.421875" defaultRowHeight="12.75"/>
  <cols>
    <col min="2" max="2" width="26.28125" style="0" customWidth="1"/>
    <col min="3" max="3" width="78.8515625" style="0" bestFit="1" customWidth="1"/>
    <col min="4" max="4" width="30.57421875" style="0" customWidth="1"/>
    <col min="5" max="5" width="17.7109375" style="0" bestFit="1" customWidth="1"/>
  </cols>
  <sheetData>
    <row r="1" spans="1:6" ht="25.5">
      <c r="A1" s="59" t="s">
        <v>15</v>
      </c>
      <c r="B1" s="60"/>
      <c r="C1" s="60"/>
      <c r="D1" s="60"/>
      <c r="E1" s="60"/>
      <c r="F1" s="61"/>
    </row>
    <row r="2" spans="1:6" ht="18">
      <c r="A2" s="62" t="s">
        <v>12</v>
      </c>
      <c r="B2" s="63"/>
      <c r="C2" s="63"/>
      <c r="D2" s="63"/>
      <c r="E2" s="63"/>
      <c r="F2" s="64"/>
    </row>
    <row r="3" spans="1:6" ht="18">
      <c r="A3" s="65" t="s">
        <v>34</v>
      </c>
      <c r="B3" s="66"/>
      <c r="C3" s="66"/>
      <c r="D3" s="66"/>
      <c r="E3" s="66"/>
      <c r="F3" s="67"/>
    </row>
    <row r="4" spans="1:6" ht="12.75">
      <c r="A4" s="68" t="s">
        <v>2</v>
      </c>
      <c r="B4" s="69"/>
      <c r="C4" s="69"/>
      <c r="D4" s="69"/>
      <c r="E4" s="69"/>
      <c r="F4" s="70"/>
    </row>
    <row r="5" spans="1:6" ht="16.5">
      <c r="A5" s="54"/>
      <c r="B5" s="55"/>
      <c r="C5" s="55"/>
      <c r="D5" s="55"/>
      <c r="E5" s="55"/>
      <c r="F5" s="56"/>
    </row>
    <row r="6" spans="1:6" ht="17.25" thickBot="1">
      <c r="A6" s="54"/>
      <c r="B6" s="55"/>
      <c r="C6" s="55"/>
      <c r="D6" s="55"/>
      <c r="E6" s="55"/>
      <c r="F6" s="56"/>
    </row>
    <row r="7" spans="1:6" ht="16.5">
      <c r="A7" s="41"/>
      <c r="B7" s="17" t="s">
        <v>1</v>
      </c>
      <c r="C7" s="2" t="s">
        <v>4</v>
      </c>
      <c r="D7" s="2"/>
      <c r="E7" s="31"/>
      <c r="F7" s="42"/>
    </row>
    <row r="8" spans="1:6" ht="16.5">
      <c r="A8" s="41"/>
      <c r="B8" s="18"/>
      <c r="C8" s="1"/>
      <c r="D8" s="1"/>
      <c r="E8" s="32"/>
      <c r="F8" s="42"/>
    </row>
    <row r="9" spans="1:6" ht="18">
      <c r="A9" s="43"/>
      <c r="B9" s="57" t="s">
        <v>9</v>
      </c>
      <c r="C9" s="58"/>
      <c r="D9" s="53"/>
      <c r="E9" s="33">
        <f>+E11</f>
        <v>4611449</v>
      </c>
      <c r="F9" s="44"/>
    </row>
    <row r="10" spans="1:6" ht="18">
      <c r="A10" s="45"/>
      <c r="B10" s="19"/>
      <c r="C10" s="10"/>
      <c r="D10" s="10"/>
      <c r="E10" s="34"/>
      <c r="F10" s="46"/>
    </row>
    <row r="11" spans="1:6" ht="18">
      <c r="A11" s="43"/>
      <c r="B11" s="20">
        <v>43</v>
      </c>
      <c r="C11" s="11" t="s">
        <v>16</v>
      </c>
      <c r="D11" s="11"/>
      <c r="E11" s="35">
        <f>SUM(E12:E13)</f>
        <v>4611449</v>
      </c>
      <c r="F11" s="44"/>
    </row>
    <row r="12" spans="1:6" ht="18">
      <c r="A12" s="43"/>
      <c r="B12" s="21">
        <v>4390</v>
      </c>
      <c r="C12" s="6" t="s">
        <v>17</v>
      </c>
      <c r="D12" s="6"/>
      <c r="E12" s="36">
        <v>4615140</v>
      </c>
      <c r="F12" s="44"/>
    </row>
    <row r="13" spans="1:6" ht="18">
      <c r="A13" s="43"/>
      <c r="B13" s="21">
        <v>4395</v>
      </c>
      <c r="C13" s="6" t="s">
        <v>18</v>
      </c>
      <c r="D13" s="6"/>
      <c r="E13" s="36">
        <v>-3691</v>
      </c>
      <c r="F13" s="44"/>
    </row>
    <row r="14" spans="1:6" ht="18">
      <c r="A14" s="43"/>
      <c r="B14" s="21"/>
      <c r="C14" s="6"/>
      <c r="D14" s="6"/>
      <c r="E14" s="36"/>
      <c r="F14" s="44"/>
    </row>
    <row r="15" spans="1:6" ht="18">
      <c r="A15" s="43"/>
      <c r="B15" s="57" t="s">
        <v>14</v>
      </c>
      <c r="C15" s="58"/>
      <c r="D15" s="53"/>
      <c r="E15" s="38">
        <f>+E17+E25+E28</f>
        <v>4372460</v>
      </c>
      <c r="F15" s="44"/>
    </row>
    <row r="16" spans="1:6" ht="18">
      <c r="A16" s="43"/>
      <c r="B16" s="21"/>
      <c r="C16" s="6"/>
      <c r="D16" s="6"/>
      <c r="E16" s="36"/>
      <c r="F16" s="44"/>
    </row>
    <row r="17" spans="1:6" ht="18">
      <c r="A17" s="43"/>
      <c r="B17" s="20">
        <v>51</v>
      </c>
      <c r="C17" s="11" t="s">
        <v>3</v>
      </c>
      <c r="D17" s="11"/>
      <c r="E17" s="35">
        <f>SUM(E18:E23)</f>
        <v>563757</v>
      </c>
      <c r="F17" s="44"/>
    </row>
    <row r="18" spans="1:6" ht="18">
      <c r="A18" s="43"/>
      <c r="B18" s="21">
        <v>5101</v>
      </c>
      <c r="C18" s="7" t="s">
        <v>20</v>
      </c>
      <c r="D18" s="7"/>
      <c r="E18" s="36">
        <v>428377</v>
      </c>
      <c r="F18" s="44"/>
    </row>
    <row r="19" spans="1:6" ht="18">
      <c r="A19" s="43"/>
      <c r="B19" s="21">
        <v>5102</v>
      </c>
      <c r="C19" s="7" t="s">
        <v>21</v>
      </c>
      <c r="D19" s="7"/>
      <c r="E19" s="36">
        <v>28123</v>
      </c>
      <c r="F19" s="44"/>
    </row>
    <row r="20" spans="1:6" ht="18">
      <c r="A20" s="43"/>
      <c r="B20" s="21">
        <v>5103</v>
      </c>
      <c r="C20" s="7" t="s">
        <v>22</v>
      </c>
      <c r="D20" s="7"/>
      <c r="E20" s="36">
        <v>33495</v>
      </c>
      <c r="F20" s="44"/>
    </row>
    <row r="21" spans="1:6" ht="18">
      <c r="A21" s="43"/>
      <c r="B21" s="21">
        <v>5104</v>
      </c>
      <c r="C21" s="7" t="s">
        <v>23</v>
      </c>
      <c r="D21" s="7"/>
      <c r="E21" s="36">
        <v>11748</v>
      </c>
      <c r="F21" s="44"/>
    </row>
    <row r="22" spans="1:6" ht="18">
      <c r="A22" s="43"/>
      <c r="B22" s="21">
        <v>5111</v>
      </c>
      <c r="C22" s="7" t="s">
        <v>0</v>
      </c>
      <c r="D22" s="7"/>
      <c r="E22" s="36">
        <v>61587</v>
      </c>
      <c r="F22" s="44"/>
    </row>
    <row r="23" spans="1:6" ht="18">
      <c r="A23" s="43"/>
      <c r="B23" s="21">
        <v>5120</v>
      </c>
      <c r="C23" s="7" t="s">
        <v>5</v>
      </c>
      <c r="D23" s="7"/>
      <c r="E23" s="36">
        <v>427</v>
      </c>
      <c r="F23" s="44"/>
    </row>
    <row r="24" spans="1:6" ht="18">
      <c r="A24" s="43"/>
      <c r="B24" s="21"/>
      <c r="C24" s="7"/>
      <c r="D24" s="7"/>
      <c r="E24" s="36"/>
      <c r="F24" s="44"/>
    </row>
    <row r="25" spans="1:6" ht="18">
      <c r="A25" s="43"/>
      <c r="B25" s="20">
        <v>52</v>
      </c>
      <c r="C25" s="11" t="s">
        <v>19</v>
      </c>
      <c r="D25" s="11"/>
      <c r="E25" s="35">
        <f>+E26</f>
        <v>3808703</v>
      </c>
      <c r="F25" s="44"/>
    </row>
    <row r="26" spans="1:6" ht="18">
      <c r="A26" s="43"/>
      <c r="B26" s="21">
        <v>5211</v>
      </c>
      <c r="C26" s="7" t="s">
        <v>0</v>
      </c>
      <c r="D26" s="7"/>
      <c r="E26" s="36">
        <v>3808703</v>
      </c>
      <c r="F26" s="44"/>
    </row>
    <row r="27" spans="1:6" ht="18">
      <c r="A27" s="43"/>
      <c r="B27" s="21"/>
      <c r="C27" s="6"/>
      <c r="D27" s="6"/>
      <c r="E27" s="36"/>
      <c r="F27" s="44"/>
    </row>
    <row r="28" spans="1:6" ht="36">
      <c r="A28" s="43"/>
      <c r="B28" s="20">
        <v>53</v>
      </c>
      <c r="C28" s="12" t="s">
        <v>6</v>
      </c>
      <c r="D28" s="12"/>
      <c r="E28" s="35">
        <f>E29+E30+E31</f>
        <v>0</v>
      </c>
      <c r="F28" s="44"/>
    </row>
    <row r="29" spans="1:6" ht="18">
      <c r="A29" s="43"/>
      <c r="B29" s="21">
        <v>5304</v>
      </c>
      <c r="C29" s="7" t="s">
        <v>24</v>
      </c>
      <c r="D29" s="7"/>
      <c r="E29" s="37">
        <v>0</v>
      </c>
      <c r="F29" s="44"/>
    </row>
    <row r="30" spans="1:6" ht="18">
      <c r="A30" s="43"/>
      <c r="B30" s="21">
        <v>5330</v>
      </c>
      <c r="C30" s="7" t="s">
        <v>25</v>
      </c>
      <c r="D30" s="7"/>
      <c r="E30" s="37">
        <v>0</v>
      </c>
      <c r="F30" s="44"/>
    </row>
    <row r="31" spans="1:6" ht="18">
      <c r="A31" s="43"/>
      <c r="B31" s="21">
        <v>5345</v>
      </c>
      <c r="C31" s="8" t="s">
        <v>29</v>
      </c>
      <c r="D31" s="8"/>
      <c r="E31" s="37">
        <v>0</v>
      </c>
      <c r="F31" s="44"/>
    </row>
    <row r="32" spans="1:6" ht="18">
      <c r="A32" s="43"/>
      <c r="B32" s="21"/>
      <c r="C32" s="8"/>
      <c r="D32" s="8"/>
      <c r="E32" s="36"/>
      <c r="F32" s="44"/>
    </row>
    <row r="33" spans="1:6" ht="18">
      <c r="A33" s="43"/>
      <c r="B33" s="57" t="s">
        <v>13</v>
      </c>
      <c r="C33" s="58"/>
      <c r="D33" s="53"/>
      <c r="E33" s="38">
        <f>E9-E15</f>
        <v>238989</v>
      </c>
      <c r="F33" s="44"/>
    </row>
    <row r="34" spans="1:6" ht="18">
      <c r="A34" s="47"/>
      <c r="B34" s="22"/>
      <c r="C34" s="9"/>
      <c r="D34" s="9"/>
      <c r="E34" s="34"/>
      <c r="F34" s="44"/>
    </row>
    <row r="35" spans="1:6" ht="18">
      <c r="A35" s="43"/>
      <c r="B35" s="20">
        <v>48</v>
      </c>
      <c r="C35" s="11" t="s">
        <v>10</v>
      </c>
      <c r="D35" s="11"/>
      <c r="E35" s="39">
        <f>SUM(E36:E38)</f>
        <v>2536</v>
      </c>
      <c r="F35" s="44"/>
    </row>
    <row r="36" spans="1:6" ht="18">
      <c r="A36" s="43"/>
      <c r="B36" s="21">
        <v>4805</v>
      </c>
      <c r="C36" s="6" t="s">
        <v>7</v>
      </c>
      <c r="D36" s="6"/>
      <c r="E36" s="37">
        <v>2157</v>
      </c>
      <c r="F36" s="44"/>
    </row>
    <row r="37" spans="1:6" ht="18">
      <c r="A37" s="43"/>
      <c r="B37" s="21">
        <v>4810</v>
      </c>
      <c r="C37" s="6" t="s">
        <v>8</v>
      </c>
      <c r="D37" s="6"/>
      <c r="E37" s="37">
        <v>379</v>
      </c>
      <c r="F37" s="44"/>
    </row>
    <row r="38" spans="1:6" ht="18">
      <c r="A38" s="47"/>
      <c r="B38" s="21">
        <v>4815</v>
      </c>
      <c r="C38" s="6" t="s">
        <v>28</v>
      </c>
      <c r="D38" s="6"/>
      <c r="E38" s="37">
        <v>0</v>
      </c>
      <c r="F38" s="44"/>
    </row>
    <row r="39" spans="1:6" ht="18">
      <c r="A39" s="43"/>
      <c r="B39" s="20">
        <v>58</v>
      </c>
      <c r="C39" s="13" t="s">
        <v>11</v>
      </c>
      <c r="D39" s="13"/>
      <c r="E39" s="39">
        <f>SUM(E40:E41)</f>
        <v>4165</v>
      </c>
      <c r="F39" s="44"/>
    </row>
    <row r="40" spans="1:6" ht="18">
      <c r="A40" s="43"/>
      <c r="B40" s="21">
        <v>5805</v>
      </c>
      <c r="C40" s="6" t="s">
        <v>7</v>
      </c>
      <c r="D40" s="6"/>
      <c r="E40" s="36">
        <v>4004</v>
      </c>
      <c r="F40" s="44"/>
    </row>
    <row r="41" spans="1:6" ht="18">
      <c r="A41" s="43"/>
      <c r="B41" s="21">
        <v>5815</v>
      </c>
      <c r="C41" s="6" t="s">
        <v>28</v>
      </c>
      <c r="D41" s="6"/>
      <c r="E41" s="36">
        <v>161</v>
      </c>
      <c r="F41" s="44"/>
    </row>
    <row r="42" spans="1:6" ht="18">
      <c r="A42" s="43"/>
      <c r="B42" s="23"/>
      <c r="C42" s="24"/>
      <c r="D42" s="24"/>
      <c r="E42" s="36"/>
      <c r="F42" s="44"/>
    </row>
    <row r="43" spans="1:6" ht="18">
      <c r="A43" s="43"/>
      <c r="B43" s="57" t="s">
        <v>31</v>
      </c>
      <c r="C43" s="58"/>
      <c r="D43" s="53"/>
      <c r="E43" s="38">
        <f>E33+E35-E39</f>
        <v>237360</v>
      </c>
      <c r="F43" s="44"/>
    </row>
    <row r="44" spans="1:6" ht="17.25" thickBot="1">
      <c r="A44" s="41"/>
      <c r="B44" s="14"/>
      <c r="C44" s="15"/>
      <c r="D44" s="15"/>
      <c r="E44" s="40"/>
      <c r="F44" s="42"/>
    </row>
    <row r="45" spans="1:6" ht="16.5">
      <c r="A45" s="41"/>
      <c r="B45" s="3"/>
      <c r="C45" s="3"/>
      <c r="D45" s="3"/>
      <c r="E45" s="4"/>
      <c r="F45" s="42"/>
    </row>
    <row r="46" spans="1:6" ht="16.5">
      <c r="A46" s="41"/>
      <c r="B46" s="3"/>
      <c r="C46" s="3"/>
      <c r="D46" s="3"/>
      <c r="E46" s="4"/>
      <c r="F46" s="42"/>
    </row>
    <row r="47" spans="1:6" ht="16.5">
      <c r="A47" s="41"/>
      <c r="B47" s="25"/>
      <c r="C47" s="26"/>
      <c r="D47" s="26"/>
      <c r="E47" s="27"/>
      <c r="F47" s="48"/>
    </row>
    <row r="48" spans="1:6" ht="16.5">
      <c r="A48" s="41"/>
      <c r="B48" s="25"/>
      <c r="C48" s="26"/>
      <c r="D48" s="26"/>
      <c r="E48" s="27"/>
      <c r="F48" s="49"/>
    </row>
    <row r="49" spans="1:6" ht="16.5">
      <c r="A49" s="41"/>
      <c r="B49" s="71" t="s">
        <v>35</v>
      </c>
      <c r="C49" s="71"/>
      <c r="D49" s="72" t="s">
        <v>35</v>
      </c>
      <c r="E49" s="27"/>
      <c r="F49" s="49"/>
    </row>
    <row r="50" spans="1:6" ht="16.5">
      <c r="A50" s="50"/>
      <c r="B50" s="29" t="s">
        <v>26</v>
      </c>
      <c r="C50" s="30"/>
      <c r="D50" s="28" t="s">
        <v>30</v>
      </c>
      <c r="E50" s="5"/>
      <c r="F50" s="51"/>
    </row>
    <row r="51" spans="1:6" ht="16.5">
      <c r="A51" s="50"/>
      <c r="B51" s="29" t="s">
        <v>27</v>
      </c>
      <c r="C51" s="30"/>
      <c r="D51" s="28" t="s">
        <v>32</v>
      </c>
      <c r="E51" s="5"/>
      <c r="F51" s="51"/>
    </row>
    <row r="52" spans="1:6" ht="16.5">
      <c r="A52" s="50"/>
      <c r="B52" s="29"/>
      <c r="C52" s="30"/>
      <c r="D52" s="28" t="s">
        <v>33</v>
      </c>
      <c r="E52" s="5"/>
      <c r="F52" s="51"/>
    </row>
    <row r="53" spans="1:6" ht="17.25" thickBot="1">
      <c r="A53" s="14"/>
      <c r="B53" s="15"/>
      <c r="C53" s="15"/>
      <c r="D53" s="15"/>
      <c r="E53" s="16"/>
      <c r="F53" s="52"/>
    </row>
  </sheetData>
  <sheetProtection/>
  <mergeCells count="11">
    <mergeCell ref="A1:F1"/>
    <mergeCell ref="A2:F2"/>
    <mergeCell ref="A3:F3"/>
    <mergeCell ref="A4:F4"/>
    <mergeCell ref="A5:F5"/>
    <mergeCell ref="A6:F6"/>
    <mergeCell ref="B9:C9"/>
    <mergeCell ref="B15:C15"/>
    <mergeCell ref="B33:C33"/>
    <mergeCell ref="B43:C43"/>
    <mergeCell ref="B49:C49"/>
  </mergeCells>
  <printOptions horizontalCentered="1"/>
  <pageMargins left="0.5118110236220472" right="0.5118110236220472" top="0.5511811023622047" bottom="0.5511811023622047" header="0.03937007874015748" footer="0.2755905511811024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edwa13</cp:lastModifiedBy>
  <cp:lastPrinted>2016-10-31T21:54:50Z</cp:lastPrinted>
  <dcterms:created xsi:type="dcterms:W3CDTF">1998-03-18T15:23:02Z</dcterms:created>
  <dcterms:modified xsi:type="dcterms:W3CDTF">2016-11-10T22:57:43Z</dcterms:modified>
  <cp:category/>
  <cp:version/>
  <cp:contentType/>
  <cp:contentStatus/>
</cp:coreProperties>
</file>